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01よこ管ネット\総会\2022年度\2号議案\"/>
    </mc:Choice>
  </mc:AlternateContent>
  <xr:revisionPtr revIDLastSave="0" documentId="8_{0F16435C-2164-42E6-8498-E46237AAC884}" xr6:coauthVersionLast="47" xr6:coauthVersionMax="47" xr10:uidLastSave="{00000000-0000-0000-0000-000000000000}"/>
  <bookViews>
    <workbookView xWindow="-120" yWindow="-120" windowWidth="29040" windowHeight="15720" xr2:uid="{CC3F2F52-5772-48B7-8260-FA32570256A0}"/>
  </bookViews>
  <sheets>
    <sheet name="９ｐ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H42" i="1" l="1"/>
  <c r="G33" i="1"/>
  <c r="H36" i="1" s="1"/>
  <c r="H45" i="1" s="1"/>
  <c r="H18" i="1"/>
  <c r="G15" i="1"/>
</calcChain>
</file>

<file path=xl/sharedStrings.xml><?xml version="1.0" encoding="utf-8"?>
<sst xmlns="http://schemas.openxmlformats.org/spreadsheetml/2006/main" count="54" uniqueCount="41">
  <si>
    <t>貸　借　対　照　表</t>
    <rPh sb="0" eb="1">
      <t>カシ</t>
    </rPh>
    <rPh sb="2" eb="3">
      <t>シャク</t>
    </rPh>
    <rPh sb="4" eb="5">
      <t>タイ</t>
    </rPh>
    <rPh sb="6" eb="7">
      <t>テル</t>
    </rPh>
    <rPh sb="8" eb="9">
      <t>オモテ</t>
    </rPh>
    <phoneticPr fontId="4"/>
  </si>
  <si>
    <t>単位　円</t>
    <rPh sb="0" eb="2">
      <t>タンイ</t>
    </rPh>
    <rPh sb="3" eb="4">
      <t>エン</t>
    </rPh>
    <phoneticPr fontId="4"/>
  </si>
  <si>
    <t>資産の部</t>
    <rPh sb="0" eb="2">
      <t>シサン</t>
    </rPh>
    <rPh sb="3" eb="4">
      <t>ブ</t>
    </rPh>
    <phoneticPr fontId="4"/>
  </si>
  <si>
    <t>負債及び剰余金の部</t>
    <rPh sb="0" eb="2">
      <t>フサイ</t>
    </rPh>
    <rPh sb="2" eb="3">
      <t>オヨ</t>
    </rPh>
    <rPh sb="4" eb="7">
      <t>ジョウヨキン</t>
    </rPh>
    <rPh sb="8" eb="9">
      <t>ブ</t>
    </rPh>
    <phoneticPr fontId="4"/>
  </si>
  <si>
    <t>勘 定 科 目</t>
    <rPh sb="0" eb="1">
      <t>カン</t>
    </rPh>
    <rPh sb="2" eb="3">
      <t>サダム</t>
    </rPh>
    <rPh sb="4" eb="5">
      <t>カ</t>
    </rPh>
    <rPh sb="6" eb="7">
      <t>メ</t>
    </rPh>
    <phoneticPr fontId="4"/>
  </si>
  <si>
    <t>金　額</t>
    <rPh sb="0" eb="1">
      <t>キン</t>
    </rPh>
    <rPh sb="2" eb="3">
      <t>ガク</t>
    </rPh>
    <phoneticPr fontId="4"/>
  </si>
  <si>
    <t>現金</t>
    <rPh sb="0" eb="2">
      <t>ゲンキン</t>
    </rPh>
    <phoneticPr fontId="4"/>
  </si>
  <si>
    <t>ゆうちょ銀行</t>
    <rPh sb="4" eb="6">
      <t>ギンコウ</t>
    </rPh>
    <phoneticPr fontId="4"/>
  </si>
  <si>
    <t>未収金</t>
    <rPh sb="0" eb="3">
      <t>ミシュウキン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</si>
  <si>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</si>
  <si>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科　　目</t>
    <rPh sb="0" eb="1">
      <t>カ</t>
    </rPh>
    <rPh sb="3" eb="4">
      <t>メ</t>
    </rPh>
    <phoneticPr fontId="4"/>
  </si>
  <si>
    <t>金　　額</t>
    <rPh sb="0" eb="1">
      <t>キン</t>
    </rPh>
    <rPh sb="3" eb="4">
      <t>ガク</t>
    </rPh>
    <phoneticPr fontId="4"/>
  </si>
  <si>
    <t xml:space="preserve"> 資産の部</t>
    <rPh sb="1" eb="3">
      <t>シサン</t>
    </rPh>
    <rPh sb="4" eb="5">
      <t>ブ</t>
    </rPh>
    <phoneticPr fontId="4"/>
  </si>
  <si>
    <t>１ 流動資産</t>
    <rPh sb="2" eb="4">
      <t>リュウドウ</t>
    </rPh>
    <rPh sb="4" eb="6">
      <t>シサン</t>
    </rPh>
    <phoneticPr fontId="4"/>
  </si>
  <si>
    <t>現金(手元有高）</t>
    <rPh sb="0" eb="2">
      <t>ゲンキン</t>
    </rPh>
    <rPh sb="3" eb="5">
      <t>テモト</t>
    </rPh>
    <rPh sb="5" eb="6">
      <t>ア</t>
    </rPh>
    <rPh sb="6" eb="7">
      <t>ダカ</t>
    </rPh>
    <phoneticPr fontId="4"/>
  </si>
  <si>
    <r>
      <t>普通預金</t>
    </r>
    <r>
      <rPr>
        <sz val="10"/>
        <rFont val="ＭＳ 明朝"/>
        <family val="1"/>
        <charset val="128"/>
      </rPr>
      <t>(横浜銀行馬堀支店)</t>
    </r>
    <rPh sb="0" eb="2">
      <t>フツウ</t>
    </rPh>
    <rPh sb="2" eb="4">
      <t>ヨキン</t>
    </rPh>
    <rPh sb="5" eb="7">
      <t>ヨコハマ</t>
    </rPh>
    <rPh sb="7" eb="9">
      <t>ギンコウ</t>
    </rPh>
    <rPh sb="9" eb="11">
      <t>マボリ</t>
    </rPh>
    <rPh sb="11" eb="13">
      <t>シテン</t>
    </rPh>
    <phoneticPr fontId="4"/>
  </si>
  <si>
    <r>
      <t>定期預金</t>
    </r>
    <r>
      <rPr>
        <sz val="10"/>
        <rFont val="ＭＳ 明朝"/>
        <family val="1"/>
        <charset val="128"/>
      </rPr>
      <t>(横浜銀行馬堀支店)</t>
    </r>
    <rPh sb="0" eb="2">
      <t>テイキ</t>
    </rPh>
    <rPh sb="2" eb="4">
      <t>ヨキン</t>
    </rPh>
    <rPh sb="5" eb="7">
      <t>ヨコハマ</t>
    </rPh>
    <rPh sb="7" eb="9">
      <t>ギンコウ</t>
    </rPh>
    <rPh sb="9" eb="10">
      <t>ウマ</t>
    </rPh>
    <rPh sb="10" eb="11">
      <t>ホリ</t>
    </rPh>
    <rPh sb="11" eb="13">
      <t>シテン</t>
    </rPh>
    <phoneticPr fontId="4"/>
  </si>
  <si>
    <t>流動資産計</t>
    <rPh sb="0" eb="2">
      <t>リュウドウ</t>
    </rPh>
    <rPh sb="2" eb="4">
      <t>シサン</t>
    </rPh>
    <rPh sb="4" eb="5">
      <t>ケイ</t>
    </rPh>
    <phoneticPr fontId="4"/>
  </si>
  <si>
    <t xml:space="preserve">    ２ 固定資産    </t>
    <rPh sb="6" eb="10">
      <t>コテイシサン</t>
    </rPh>
    <phoneticPr fontId="4"/>
  </si>
  <si>
    <t>固定資産計</t>
    <rPh sb="0" eb="4">
      <t>コテイシサン</t>
    </rPh>
    <rPh sb="4" eb="5">
      <t>ケイ</t>
    </rPh>
    <phoneticPr fontId="4"/>
  </si>
  <si>
    <t>　　　　　資 産 合 計</t>
    <rPh sb="5" eb="6">
      <t>シ</t>
    </rPh>
    <rPh sb="7" eb="8">
      <t>サン</t>
    </rPh>
    <rPh sb="9" eb="10">
      <t>ゴウ</t>
    </rPh>
    <rPh sb="11" eb="12">
      <t>ケイ</t>
    </rPh>
    <phoneticPr fontId="4"/>
  </si>
  <si>
    <t xml:space="preserve"> 負債の部</t>
    <rPh sb="1" eb="3">
      <t>フサイ</t>
    </rPh>
    <rPh sb="4" eb="5">
      <t>ブ</t>
    </rPh>
    <phoneticPr fontId="4"/>
  </si>
  <si>
    <t>１ 流動負債</t>
    <rPh sb="2" eb="4">
      <t>リュウドウ</t>
    </rPh>
    <rPh sb="4" eb="6">
      <t>フサイ</t>
    </rPh>
    <phoneticPr fontId="4"/>
  </si>
  <si>
    <t>流動負債計</t>
    <rPh sb="0" eb="2">
      <t>リュウドウ</t>
    </rPh>
    <rPh sb="2" eb="4">
      <t>フサイ</t>
    </rPh>
    <rPh sb="4" eb="5">
      <t>ケイ</t>
    </rPh>
    <phoneticPr fontId="4"/>
  </si>
  <si>
    <t>２ 固定負債</t>
    <rPh sb="2" eb="4">
      <t>コテイ</t>
    </rPh>
    <rPh sb="4" eb="6">
      <t>フサイ</t>
    </rPh>
    <phoneticPr fontId="4"/>
  </si>
  <si>
    <t>固定負債計</t>
    <rPh sb="0" eb="2">
      <t>コテイ</t>
    </rPh>
    <rPh sb="2" eb="4">
      <t>フサイ</t>
    </rPh>
    <rPh sb="4" eb="5">
      <t>ケイ</t>
    </rPh>
    <phoneticPr fontId="4"/>
  </si>
  <si>
    <t>負 債 合 計</t>
    <rPh sb="0" eb="1">
      <t>フ</t>
    </rPh>
    <rPh sb="2" eb="3">
      <t>サイ</t>
    </rPh>
    <rPh sb="4" eb="5">
      <t>ゴウ</t>
    </rPh>
    <rPh sb="6" eb="7">
      <t>ケイ</t>
    </rPh>
    <phoneticPr fontId="4"/>
  </si>
  <si>
    <t>正味財産合計</t>
    <rPh sb="0" eb="2">
      <t>ショウミ</t>
    </rPh>
    <rPh sb="2" eb="4">
      <t>ザイサン</t>
    </rPh>
    <rPh sb="4" eb="6">
      <t>ゴウケイ</t>
    </rPh>
    <phoneticPr fontId="4"/>
  </si>
  <si>
    <t>-9-</t>
    <phoneticPr fontId="2"/>
  </si>
  <si>
    <t>財　産　目　録</t>
    <rPh sb="0" eb="1">
      <t>ザイ</t>
    </rPh>
    <rPh sb="2" eb="3">
      <t>サン</t>
    </rPh>
    <rPh sb="4" eb="5">
      <t>メ</t>
    </rPh>
    <rPh sb="6" eb="7">
      <t>ロク</t>
    </rPh>
    <phoneticPr fontId="2"/>
  </si>
  <si>
    <t>　正味財産の部</t>
    <rPh sb="1" eb="3">
      <t>ショウミ</t>
    </rPh>
    <rPh sb="3" eb="5">
      <t>ザイサン</t>
    </rPh>
    <rPh sb="6" eb="7">
      <t>ブ</t>
    </rPh>
    <phoneticPr fontId="2"/>
  </si>
  <si>
    <t>　　　　　　　　　4.483,407</t>
    <phoneticPr fontId="2"/>
  </si>
  <si>
    <t>前払金</t>
    <rPh sb="0" eb="2">
      <t>マエバラ</t>
    </rPh>
    <rPh sb="2" eb="3">
      <t>キン</t>
    </rPh>
    <phoneticPr fontId="2"/>
  </si>
  <si>
    <r>
      <rPr>
        <sz val="11"/>
        <rFont val="ＭＳ 明朝"/>
        <family val="1"/>
        <charset val="128"/>
      </rPr>
      <t>令和4年</t>
    </r>
    <r>
      <rPr>
        <sz val="11"/>
        <rFont val="Century"/>
        <family val="1"/>
      </rPr>
      <t>3</t>
    </r>
    <r>
      <rPr>
        <sz val="11"/>
        <rFont val="ＭＳ 明朝"/>
        <family val="1"/>
        <charset val="128"/>
      </rPr>
      <t>月</t>
    </r>
    <r>
      <rPr>
        <sz val="11"/>
        <rFont val="Century"/>
        <family val="1"/>
      </rPr>
      <t>31</t>
    </r>
    <r>
      <rPr>
        <sz val="11"/>
        <rFont val="ＭＳ 明朝"/>
        <family val="1"/>
        <charset val="128"/>
      </rPr>
      <t>日現在</t>
    </r>
    <rPh sb="0" eb="2">
      <t>レイワ</t>
    </rPh>
    <phoneticPr fontId="4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</si>
  <si>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4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</si>
  <si>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4"/>
  </si>
  <si>
    <t>　　　次期正味財産</t>
    <rPh sb="3" eb="5">
      <t>ジキ</t>
    </rPh>
    <rPh sb="5" eb="7">
      <t>ショウミ</t>
    </rPh>
    <rPh sb="7" eb="9">
      <t>ザイサン</t>
    </rPh>
    <phoneticPr fontId="4"/>
  </si>
  <si>
    <t>特定非営利活動法人よこすかマンション管理組合ネットワーク</t>
    <rPh sb="0" eb="9">
      <t>トクテイヒエイリカツドウホウジン</t>
    </rPh>
    <rPh sb="18" eb="20">
      <t>カンリ</t>
    </rPh>
    <rPh sb="20" eb="22">
      <t>クミアイ</t>
    </rPh>
    <phoneticPr fontId="2"/>
  </si>
  <si>
    <t>前年繰越正味財産</t>
    <rPh sb="0" eb="2">
      <t>ゼンネン</t>
    </rPh>
    <rPh sb="2" eb="4">
      <t>クリコシ</t>
    </rPh>
    <rPh sb="4" eb="6">
      <t>ショウミ</t>
    </rPh>
    <rPh sb="6" eb="8">
      <t>ザイサン</t>
    </rPh>
    <phoneticPr fontId="2"/>
  </si>
  <si>
    <r>
      <t>普通預金</t>
    </r>
    <r>
      <rPr>
        <sz val="10"/>
        <rFont val="ＭＳ 明朝"/>
        <family val="1"/>
        <charset val="128"/>
      </rPr>
      <t>(横浜銀行馬堀支店）</t>
    </r>
    <rPh sb="0" eb="2">
      <t>フツウ</t>
    </rPh>
    <rPh sb="2" eb="4">
      <t>ヨキン</t>
    </rPh>
    <rPh sb="5" eb="7">
      <t>ヨコハマ</t>
    </rPh>
    <rPh sb="7" eb="9">
      <t>ギンコウ</t>
    </rPh>
    <rPh sb="9" eb="11">
      <t>マボリ</t>
    </rPh>
    <rPh sb="11" eb="13">
      <t>シテン</t>
    </rPh>
    <phoneticPr fontId="4"/>
  </si>
  <si>
    <r>
      <t>定期預金</t>
    </r>
    <r>
      <rPr>
        <sz val="10"/>
        <rFont val="ＭＳ 明朝"/>
        <family val="1"/>
        <charset val="128"/>
      </rPr>
      <t>(横浜銀行馬堀支店）</t>
    </r>
    <rPh sb="0" eb="2">
      <t>テイキ</t>
    </rPh>
    <rPh sb="2" eb="4">
      <t>ヨキン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</si>
</sst>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;&quot;▲ &quot;#,##0"/>
    <numFmt numFmtId="178" formatCode="#,##0_);[Red]\(#,##0\)"/>
    <numFmt numFmtId="179" formatCode="#,##0_ ;[Red]\-#,##0\ "/>
  </numFmts>
  <fonts count="9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Century"/>
      <family val="1"/>
    </font>
    <font>
      <sz val="10"/>
      <name val="ＭＳ 明朝"/>
      <family val="1"/>
      <charset val="128"/>
    </font>
    <font>
      <sz val="11"/>
      <name val="Century"/>
      <family val="1"/>
      <charset val="128"/>
    </font>
    <font>
      <sz val="11"/>
      <name val="Yu Gothic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6" fontId="1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 indent="1"/>
    </xf>
    <xf numFmtId="176" fontId="5" fillId="2" borderId="6" xfId="0" applyNumberFormat="1" applyFont="1" applyFill="1" applyBorder="1">
      <alignment vertical="center"/>
    </xf>
    <xf numFmtId="176" fontId="1" fillId="2" borderId="6" xfId="0" applyNumberFormat="1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1" fillId="2" borderId="6" xfId="0" applyFont="1" applyFill="1" applyBorder="1">
      <alignment vertical="center"/>
    </xf>
    <xf numFmtId="176" fontId="5" fillId="2" borderId="9" xfId="0" applyNumberFormat="1" applyFont="1" applyFill="1" applyBorder="1">
      <alignment vertical="center"/>
    </xf>
    <xf numFmtId="176" fontId="5" fillId="2" borderId="0" xfId="0" applyNumberFormat="1" applyFont="1" applyFill="1">
      <alignment vertical="center"/>
    </xf>
    <xf numFmtId="0" fontId="1" fillId="2" borderId="10" xfId="0" applyFont="1" applyFill="1" applyBorder="1" applyAlignment="1">
      <alignment vertical="top"/>
    </xf>
    <xf numFmtId="0" fontId="1" fillId="2" borderId="11" xfId="0" applyFont="1" applyFill="1" applyBorder="1">
      <alignment vertical="center"/>
    </xf>
    <xf numFmtId="176" fontId="5" fillId="2" borderId="11" xfId="0" applyNumberFormat="1" applyFont="1" applyFill="1" applyBorder="1">
      <alignment vertical="center"/>
    </xf>
    <xf numFmtId="176" fontId="1" fillId="2" borderId="10" xfId="0" applyNumberFormat="1" applyFont="1" applyFill="1" applyBorder="1">
      <alignment vertical="center"/>
    </xf>
    <xf numFmtId="176" fontId="1" fillId="2" borderId="11" xfId="0" applyNumberFormat="1" applyFont="1" applyFill="1" applyBorder="1">
      <alignment vertical="center"/>
    </xf>
    <xf numFmtId="176" fontId="5" fillId="2" borderId="12" xfId="0" applyNumberFormat="1" applyFont="1" applyFill="1" applyBorder="1">
      <alignment vertical="center"/>
    </xf>
    <xf numFmtId="0" fontId="1" fillId="2" borderId="0" xfId="0" applyFont="1" applyFill="1" applyAlignment="1">
      <alignment horizontal="left" vertical="center"/>
    </xf>
    <xf numFmtId="176" fontId="1" fillId="2" borderId="8" xfId="0" applyNumberFormat="1" applyFont="1" applyFill="1" applyBorder="1">
      <alignment vertical="center"/>
    </xf>
    <xf numFmtId="0" fontId="1" fillId="2" borderId="5" xfId="0" applyFont="1" applyFill="1" applyBorder="1" applyAlignment="1">
      <alignment horizontal="left" vertical="center" indent="2"/>
    </xf>
    <xf numFmtId="0" fontId="1" fillId="2" borderId="5" xfId="0" applyFont="1" applyFill="1" applyBorder="1" applyAlignment="1">
      <alignment horizontal="left" vertical="center" indent="3"/>
    </xf>
    <xf numFmtId="0" fontId="1" fillId="2" borderId="0" xfId="0" applyFont="1" applyFill="1" applyAlignment="1">
      <alignment horizontal="left" vertical="center" indent="3"/>
    </xf>
    <xf numFmtId="0" fontId="1" fillId="2" borderId="6" xfId="0" applyFont="1" applyFill="1" applyBorder="1" applyAlignment="1">
      <alignment horizontal="left" vertical="center" indent="3"/>
    </xf>
    <xf numFmtId="0" fontId="1" fillId="2" borderId="5" xfId="0" applyFont="1" applyFill="1" applyBorder="1" applyAlignment="1">
      <alignment horizontal="left" vertical="center" indent="4"/>
    </xf>
    <xf numFmtId="176" fontId="5" fillId="2" borderId="13" xfId="0" applyNumberFormat="1" applyFont="1" applyFill="1" applyBorder="1">
      <alignment vertical="center"/>
    </xf>
    <xf numFmtId="176" fontId="1" fillId="2" borderId="13" xfId="0" applyNumberFormat="1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1" fillId="2" borderId="14" xfId="0" applyFont="1" applyFill="1" applyBorder="1">
      <alignment vertical="center"/>
    </xf>
    <xf numFmtId="176" fontId="1" fillId="2" borderId="9" xfId="0" applyNumberFormat="1" applyFont="1" applyFill="1" applyBorder="1">
      <alignment vertical="center"/>
    </xf>
    <xf numFmtId="176" fontId="1" fillId="2" borderId="15" xfId="0" applyNumberFormat="1" applyFont="1" applyFill="1" applyBorder="1">
      <alignment vertical="center"/>
    </xf>
    <xf numFmtId="176" fontId="5" fillId="2" borderId="15" xfId="0" applyNumberFormat="1" applyFont="1" applyFill="1" applyBorder="1">
      <alignment vertical="center"/>
    </xf>
    <xf numFmtId="177" fontId="0" fillId="0" borderId="0" xfId="0" applyNumberForma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76" fontId="5" fillId="2" borderId="0" xfId="0" applyNumberFormat="1" applyFont="1" applyFill="1" applyBorder="1">
      <alignment vertical="center"/>
    </xf>
    <xf numFmtId="0" fontId="1" fillId="2" borderId="5" xfId="0" applyFont="1" applyFill="1" applyBorder="1">
      <alignment vertical="center"/>
    </xf>
    <xf numFmtId="49" fontId="1" fillId="2" borderId="7" xfId="0" applyNumberFormat="1" applyFont="1" applyFill="1" applyBorder="1" applyAlignment="1">
      <alignment vertical="center"/>
    </xf>
    <xf numFmtId="178" fontId="1" fillId="2" borderId="8" xfId="0" applyNumberFormat="1" applyFont="1" applyFill="1" applyBorder="1" applyAlignment="1">
      <alignment horizontal="right" vertical="center"/>
    </xf>
    <xf numFmtId="179" fontId="8" fillId="2" borderId="11" xfId="0" applyNumberFormat="1" applyFont="1" applyFill="1" applyBorder="1" applyAlignment="1">
      <alignment horizontal="right" vertical="center"/>
    </xf>
    <xf numFmtId="0" fontId="1" fillId="2" borderId="6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6" fillId="2" borderId="7" xfId="0" applyFont="1" applyFill="1" applyBorder="1" applyAlignment="1">
      <alignment horizontal="center" vertical="center"/>
    </xf>
    <xf numFmtId="179" fontId="8" fillId="2" borderId="8" xfId="0" applyNumberFormat="1" applyFont="1" applyFill="1" applyBorder="1" applyAlignment="1">
      <alignment horizontal="right" vertical="center"/>
    </xf>
    <xf numFmtId="176" fontId="5" fillId="2" borderId="16" xfId="0" applyNumberFormat="1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indent="3"/>
    </xf>
    <xf numFmtId="0" fontId="1" fillId="2" borderId="0" xfId="0" applyFont="1" applyFill="1" applyAlignment="1">
      <alignment horizontal="left" vertical="center" indent="3"/>
    </xf>
    <xf numFmtId="0" fontId="1" fillId="2" borderId="6" xfId="0" applyFont="1" applyFill="1" applyBorder="1" applyAlignment="1">
      <alignment horizontal="left" vertical="center" indent="3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left" vertical="center" shrinkToFit="1"/>
    </xf>
    <xf numFmtId="0" fontId="1" fillId="2" borderId="6" xfId="0" applyFont="1" applyFill="1" applyBorder="1" applyAlignment="1">
      <alignment horizontal="left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60508-273C-4D47-AD9C-C2662A4A027A}">
  <dimension ref="B2:I47"/>
  <sheetViews>
    <sheetView tabSelected="1" workbookViewId="0">
      <selection activeCell="K14" sqref="K14"/>
    </sheetView>
  </sheetViews>
  <sheetFormatPr defaultRowHeight="18.75"/>
  <cols>
    <col min="1" max="1" width="1.75" customWidth="1"/>
    <col min="5" max="5" width="13.375" customWidth="1"/>
    <col min="6" max="6" width="17" customWidth="1"/>
    <col min="7" max="7" width="15.5" customWidth="1"/>
    <col min="8" max="8" width="13.625" customWidth="1"/>
  </cols>
  <sheetData>
    <row r="2" spans="2:9">
      <c r="B2" s="1"/>
      <c r="C2" s="49" t="s">
        <v>0</v>
      </c>
      <c r="D2" s="49"/>
      <c r="E2" s="49"/>
      <c r="F2" s="49"/>
      <c r="G2" s="49"/>
      <c r="H2" s="49"/>
    </row>
    <row r="3" spans="2:9">
      <c r="B3" s="1"/>
      <c r="C3" s="50" t="s">
        <v>33</v>
      </c>
      <c r="D3" s="50"/>
      <c r="E3" s="50"/>
      <c r="F3" s="50"/>
      <c r="G3" s="50"/>
      <c r="H3" s="50"/>
    </row>
    <row r="4" spans="2:9">
      <c r="B4" s="1"/>
      <c r="C4" s="20" t="s">
        <v>37</v>
      </c>
      <c r="D4" s="2"/>
      <c r="E4" s="2"/>
      <c r="F4" s="2"/>
    </row>
    <row r="5" spans="2:9">
      <c r="B5" s="1"/>
      <c r="C5" s="3"/>
      <c r="D5" s="3"/>
      <c r="E5" s="3"/>
      <c r="F5" s="4"/>
      <c r="G5" s="4"/>
      <c r="H5" s="3" t="s">
        <v>1</v>
      </c>
    </row>
    <row r="6" spans="2:9">
      <c r="B6" s="1"/>
      <c r="C6" s="51" t="s">
        <v>2</v>
      </c>
      <c r="D6" s="52"/>
      <c r="E6" s="53"/>
      <c r="F6" s="52" t="s">
        <v>3</v>
      </c>
      <c r="G6" s="52"/>
      <c r="H6" s="53"/>
    </row>
    <row r="7" spans="2:9">
      <c r="B7" s="2"/>
      <c r="C7" s="51" t="s">
        <v>4</v>
      </c>
      <c r="D7" s="53"/>
      <c r="E7" s="5" t="s">
        <v>5</v>
      </c>
      <c r="F7" s="51" t="s">
        <v>4</v>
      </c>
      <c r="G7" s="53"/>
      <c r="H7" s="5" t="s">
        <v>5</v>
      </c>
    </row>
    <row r="8" spans="2:9">
      <c r="B8" s="1"/>
      <c r="C8" s="6" t="s">
        <v>6</v>
      </c>
      <c r="D8" s="7"/>
      <c r="E8" s="8">
        <v>113127</v>
      </c>
      <c r="F8" s="29" t="s">
        <v>21</v>
      </c>
      <c r="G8" s="45">
        <v>0</v>
      </c>
      <c r="H8" s="21"/>
    </row>
    <row r="9" spans="2:9">
      <c r="B9" s="1"/>
      <c r="C9" s="65" t="s">
        <v>39</v>
      </c>
      <c r="D9" s="66"/>
      <c r="E9" s="8">
        <v>1789847</v>
      </c>
      <c r="F9" s="22" t="s">
        <v>22</v>
      </c>
      <c r="G9" s="44">
        <v>0</v>
      </c>
      <c r="H9" s="9"/>
    </row>
    <row r="10" spans="2:9">
      <c r="B10" s="1"/>
      <c r="C10" s="67" t="s">
        <v>40</v>
      </c>
      <c r="D10" s="68"/>
      <c r="E10" s="8">
        <v>1000000</v>
      </c>
      <c r="F10" s="26" t="s">
        <v>23</v>
      </c>
      <c r="G10" s="44">
        <v>0</v>
      </c>
      <c r="H10" s="9"/>
    </row>
    <row r="11" spans="2:9">
      <c r="B11" s="1"/>
      <c r="C11" s="10" t="s">
        <v>7</v>
      </c>
      <c r="D11" s="11"/>
      <c r="E11" s="12">
        <v>836964</v>
      </c>
      <c r="F11" s="22" t="s">
        <v>24</v>
      </c>
      <c r="G11" s="44">
        <v>0</v>
      </c>
      <c r="H11" s="9"/>
    </row>
    <row r="12" spans="2:9">
      <c r="B12" s="1"/>
      <c r="C12" s="10" t="s">
        <v>8</v>
      </c>
      <c r="D12" s="11"/>
      <c r="E12" s="13">
        <v>526780</v>
      </c>
      <c r="F12" s="26" t="s">
        <v>25</v>
      </c>
      <c r="G12" s="44">
        <v>0</v>
      </c>
      <c r="H12" s="9"/>
    </row>
    <row r="13" spans="2:9">
      <c r="B13" s="1"/>
      <c r="C13" s="10" t="s">
        <v>32</v>
      </c>
      <c r="D13" s="11"/>
      <c r="E13" s="8"/>
      <c r="F13" s="54" t="s">
        <v>26</v>
      </c>
      <c r="G13" s="55"/>
      <c r="H13" s="9">
        <v>0</v>
      </c>
    </row>
    <row r="14" spans="2:9">
      <c r="B14" s="1"/>
      <c r="C14" s="10"/>
      <c r="D14" s="11"/>
      <c r="E14" s="8"/>
      <c r="F14" s="46" t="s">
        <v>38</v>
      </c>
      <c r="G14" s="47">
        <v>4483407</v>
      </c>
      <c r="H14" s="48"/>
      <c r="I14" s="34"/>
    </row>
    <row r="15" spans="2:9">
      <c r="B15" s="1"/>
      <c r="C15" s="10"/>
      <c r="D15" s="11"/>
      <c r="E15" s="8"/>
      <c r="F15" s="35" t="s">
        <v>34</v>
      </c>
      <c r="G15" s="43">
        <f>G16-G14</f>
        <v>-216689</v>
      </c>
      <c r="H15" s="19"/>
    </row>
    <row r="16" spans="2:9">
      <c r="B16" s="1"/>
      <c r="C16" s="10"/>
      <c r="D16" s="11"/>
      <c r="E16" s="8"/>
      <c r="F16" s="41" t="s">
        <v>31</v>
      </c>
      <c r="G16" s="42">
        <v>4266718</v>
      </c>
      <c r="H16" s="12">
        <v>4266718</v>
      </c>
    </row>
    <row r="17" spans="2:8">
      <c r="B17" s="1"/>
      <c r="C17" s="14"/>
      <c r="D17" s="15"/>
      <c r="E17" s="16"/>
      <c r="F17" s="17"/>
      <c r="G17" s="18"/>
      <c r="H17" s="19"/>
    </row>
    <row r="18" spans="2:8">
      <c r="B18" s="1"/>
      <c r="C18" s="58" t="s">
        <v>9</v>
      </c>
      <c r="D18" s="59"/>
      <c r="E18" s="16">
        <f>SUM(E8:E17)</f>
        <v>4266718</v>
      </c>
      <c r="F18" s="58" t="s">
        <v>35</v>
      </c>
      <c r="G18" s="59"/>
      <c r="H18" s="16">
        <f>SUM(H8:H17)</f>
        <v>4266718</v>
      </c>
    </row>
    <row r="19" spans="2:8">
      <c r="B19" s="1"/>
      <c r="C19" s="38"/>
      <c r="D19" s="38"/>
      <c r="E19" s="39"/>
      <c r="F19" s="38"/>
      <c r="G19" s="38"/>
      <c r="H19" s="39"/>
    </row>
    <row r="20" spans="2:8">
      <c r="B20" s="1"/>
      <c r="C20" s="38"/>
      <c r="D20" s="38"/>
      <c r="E20" s="39"/>
      <c r="F20" s="38"/>
      <c r="G20" s="38"/>
      <c r="H20" s="39"/>
    </row>
    <row r="21" spans="2:8">
      <c r="B21" s="1"/>
      <c r="C21" s="49" t="s">
        <v>29</v>
      </c>
      <c r="D21" s="49"/>
      <c r="E21" s="49"/>
      <c r="F21" s="49"/>
      <c r="G21" s="49"/>
      <c r="H21" s="49"/>
    </row>
    <row r="22" spans="2:8">
      <c r="B22" s="1"/>
      <c r="C22" s="63" t="s">
        <v>33</v>
      </c>
      <c r="D22" s="64"/>
      <c r="E22" s="64"/>
      <c r="F22" s="64"/>
      <c r="G22" s="64"/>
      <c r="H22" s="64"/>
    </row>
    <row r="23" spans="2:8">
      <c r="B23" s="1"/>
      <c r="C23" s="3"/>
      <c r="D23" s="3"/>
      <c r="E23" s="3"/>
      <c r="F23" s="3"/>
      <c r="G23" s="3"/>
      <c r="H23" s="3" t="s">
        <v>1</v>
      </c>
    </row>
    <row r="24" spans="2:8">
      <c r="B24" s="1"/>
      <c r="C24" s="51" t="s">
        <v>10</v>
      </c>
      <c r="D24" s="52"/>
      <c r="E24" s="53"/>
      <c r="F24" s="52" t="s">
        <v>11</v>
      </c>
      <c r="G24" s="52"/>
      <c r="H24" s="53"/>
    </row>
    <row r="25" spans="2:8">
      <c r="B25" s="1"/>
      <c r="C25" s="10" t="s">
        <v>12</v>
      </c>
      <c r="D25" s="1"/>
      <c r="E25" s="9"/>
      <c r="F25" s="9"/>
      <c r="G25" s="21"/>
      <c r="H25" s="9"/>
    </row>
    <row r="26" spans="2:8">
      <c r="B26" s="1"/>
      <c r="C26" s="22" t="s">
        <v>13</v>
      </c>
      <c r="D26" s="20"/>
      <c r="E26" s="9"/>
      <c r="F26" s="9"/>
      <c r="G26" s="9"/>
      <c r="H26" s="9"/>
    </row>
    <row r="27" spans="2:8">
      <c r="B27" s="1"/>
      <c r="C27" s="23" t="s">
        <v>14</v>
      </c>
      <c r="D27" s="20"/>
      <c r="E27" s="9"/>
      <c r="F27" s="8">
        <v>113127</v>
      </c>
      <c r="G27" s="9"/>
      <c r="H27" s="9"/>
    </row>
    <row r="28" spans="2:8">
      <c r="B28" s="1"/>
      <c r="C28" s="23" t="s">
        <v>15</v>
      </c>
      <c r="D28" s="20"/>
      <c r="E28" s="9"/>
      <c r="F28" s="8">
        <v>1789847</v>
      </c>
      <c r="G28" s="9"/>
      <c r="H28" s="9"/>
    </row>
    <row r="29" spans="2:8">
      <c r="B29" s="1"/>
      <c r="C29" s="23" t="s">
        <v>16</v>
      </c>
      <c r="D29" s="20"/>
      <c r="E29" s="9"/>
      <c r="F29" s="12">
        <v>1000000</v>
      </c>
      <c r="G29" s="9"/>
      <c r="H29" s="9"/>
    </row>
    <row r="30" spans="2:8">
      <c r="B30" s="1"/>
      <c r="C30" s="23" t="s">
        <v>7</v>
      </c>
      <c r="D30" s="20"/>
      <c r="E30" s="9"/>
      <c r="F30" s="8">
        <v>836964</v>
      </c>
      <c r="G30" s="9"/>
      <c r="H30" s="9"/>
    </row>
    <row r="31" spans="2:8">
      <c r="B31" s="1"/>
      <c r="C31" s="60" t="s">
        <v>8</v>
      </c>
      <c r="D31" s="61"/>
      <c r="E31" s="62"/>
      <c r="F31" s="8">
        <v>526780</v>
      </c>
      <c r="G31" s="9"/>
      <c r="H31" s="9"/>
    </row>
    <row r="32" spans="2:8">
      <c r="B32" s="1"/>
      <c r="C32" s="23" t="s">
        <v>32</v>
      </c>
      <c r="D32" s="24"/>
      <c r="E32" s="25"/>
      <c r="F32" s="8">
        <v>0</v>
      </c>
      <c r="G32" s="9"/>
      <c r="H32" s="9"/>
    </row>
    <row r="33" spans="2:8">
      <c r="B33" s="1"/>
      <c r="C33" s="26" t="s">
        <v>17</v>
      </c>
      <c r="D33" s="20"/>
      <c r="E33" s="9"/>
      <c r="F33" s="9"/>
      <c r="G33" s="27">
        <f>SUM(F27:F32)</f>
        <v>4266718</v>
      </c>
      <c r="H33" s="9"/>
    </row>
    <row r="34" spans="2:8">
      <c r="B34" s="1"/>
      <c r="C34" s="6" t="s">
        <v>18</v>
      </c>
      <c r="D34" s="20"/>
      <c r="E34" s="9"/>
      <c r="F34" s="9"/>
      <c r="G34" s="9"/>
      <c r="H34" s="9"/>
    </row>
    <row r="35" spans="2:8">
      <c r="B35" s="1"/>
      <c r="C35" s="26" t="s">
        <v>19</v>
      </c>
      <c r="D35" s="20"/>
      <c r="E35" s="9"/>
      <c r="F35" s="9"/>
      <c r="G35" s="28">
        <v>0</v>
      </c>
      <c r="H35" s="9"/>
    </row>
    <row r="36" spans="2:8">
      <c r="B36" s="1"/>
      <c r="C36" s="36" t="s">
        <v>20</v>
      </c>
      <c r="D36" s="37"/>
      <c r="E36" s="9"/>
      <c r="F36" s="9"/>
      <c r="G36" s="9"/>
      <c r="H36" s="19">
        <f>G33</f>
        <v>4266718</v>
      </c>
    </row>
    <row r="37" spans="2:8">
      <c r="B37" s="1"/>
      <c r="C37" s="29" t="s">
        <v>21</v>
      </c>
      <c r="D37" s="30"/>
      <c r="E37" s="21"/>
      <c r="F37" s="21"/>
      <c r="G37" s="21"/>
      <c r="H37" s="21"/>
    </row>
    <row r="38" spans="2:8">
      <c r="B38" s="1"/>
      <c r="C38" s="22" t="s">
        <v>22</v>
      </c>
      <c r="D38" s="1"/>
      <c r="E38" s="9"/>
      <c r="F38" s="9"/>
      <c r="G38" s="9"/>
      <c r="H38" s="9"/>
    </row>
    <row r="39" spans="2:8">
      <c r="B39" s="1"/>
      <c r="C39" s="26" t="s">
        <v>23</v>
      </c>
      <c r="D39" s="1"/>
      <c r="E39" s="9"/>
      <c r="F39" s="31"/>
      <c r="G39" s="28">
        <v>0</v>
      </c>
      <c r="H39" s="9"/>
    </row>
    <row r="40" spans="2:8">
      <c r="B40" s="1"/>
      <c r="C40" s="22" t="s">
        <v>24</v>
      </c>
      <c r="D40" s="1"/>
      <c r="E40" s="9"/>
      <c r="F40" s="9"/>
      <c r="G40" s="9"/>
      <c r="H40" s="9"/>
    </row>
    <row r="41" spans="2:8">
      <c r="B41" s="1"/>
      <c r="C41" s="26" t="s">
        <v>25</v>
      </c>
      <c r="D41" s="1"/>
      <c r="E41" s="9"/>
      <c r="F41" s="9"/>
      <c r="G41" s="28">
        <v>0</v>
      </c>
      <c r="H41" s="9"/>
    </row>
    <row r="42" spans="2:8">
      <c r="B42" s="1"/>
      <c r="C42" s="54" t="s">
        <v>26</v>
      </c>
      <c r="D42" s="50"/>
      <c r="E42" s="9"/>
      <c r="F42" s="9"/>
      <c r="G42" s="9"/>
      <c r="H42" s="28">
        <f>G39</f>
        <v>0</v>
      </c>
    </row>
    <row r="43" spans="2:8">
      <c r="B43" s="1"/>
      <c r="C43" s="40" t="s">
        <v>30</v>
      </c>
      <c r="D43" s="1"/>
      <c r="E43" s="9"/>
      <c r="F43" s="9"/>
      <c r="G43" s="9"/>
      <c r="H43" s="9"/>
    </row>
    <row r="44" spans="2:8">
      <c r="B44" s="1"/>
      <c r="C44" s="10" t="s">
        <v>36</v>
      </c>
      <c r="D44" s="1"/>
      <c r="E44" s="9"/>
      <c r="F44" s="9"/>
      <c r="G44" s="8">
        <v>4266718</v>
      </c>
      <c r="H44" s="9"/>
    </row>
    <row r="45" spans="2:8">
      <c r="B45" s="1"/>
      <c r="C45" s="51" t="s">
        <v>27</v>
      </c>
      <c r="D45" s="52"/>
      <c r="E45" s="53"/>
      <c r="F45" s="32"/>
      <c r="G45" s="32"/>
      <c r="H45" s="33">
        <f>H36-H42</f>
        <v>4266718</v>
      </c>
    </row>
    <row r="46" spans="2:8" ht="31.5" customHeight="1">
      <c r="C46" s="56" t="s">
        <v>28</v>
      </c>
      <c r="D46" s="56"/>
      <c r="E46" s="56"/>
      <c r="F46" s="56"/>
      <c r="G46" s="56"/>
      <c r="H46" s="56"/>
    </row>
    <row r="47" spans="2:8">
      <c r="C47" s="57"/>
      <c r="D47" s="57"/>
      <c r="E47" s="57"/>
      <c r="F47" s="57"/>
      <c r="G47" s="57"/>
      <c r="H47" s="57"/>
    </row>
  </sheetData>
  <mergeCells count="20">
    <mergeCell ref="C10:D10"/>
    <mergeCell ref="F13:G13"/>
    <mergeCell ref="C46:H46"/>
    <mergeCell ref="C47:H47"/>
    <mergeCell ref="C18:D18"/>
    <mergeCell ref="F18:G18"/>
    <mergeCell ref="C31:E31"/>
    <mergeCell ref="C42:D42"/>
    <mergeCell ref="C45:E45"/>
    <mergeCell ref="C21:H21"/>
    <mergeCell ref="C22:H22"/>
    <mergeCell ref="C24:E24"/>
    <mergeCell ref="F24:H24"/>
    <mergeCell ref="C9:D9"/>
    <mergeCell ref="C2:H2"/>
    <mergeCell ref="C3:H3"/>
    <mergeCell ref="C6:E6"/>
    <mergeCell ref="F6:H6"/>
    <mergeCell ref="C7:D7"/>
    <mergeCell ref="F7:G7"/>
  </mergeCells>
  <phoneticPr fontId="2"/>
  <pageMargins left="0.70866141732283472" right="0.70866141732283472" top="0.74803149606299213" bottom="0.15748031496062992" header="0.31496062992125984" footer="0.31496062992125984"/>
  <pageSetup paperSize="9" scale="85" orientation="portrait" r:id="rId1"/>
  <headerFooter scaleWithDoc="0" alignWithMargins="0"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９ｐ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WinOwner</dc:creator>
  <cp:lastModifiedBy>user</cp:lastModifiedBy>
  <cp:lastPrinted>2022-06-03T06:48:31Z</cp:lastPrinted>
  <dcterms:created xsi:type="dcterms:W3CDTF">2021-04-25T02:21:00Z</dcterms:created>
  <dcterms:modified xsi:type="dcterms:W3CDTF">2022-06-09T01:36:31Z</dcterms:modified>
</cp:coreProperties>
</file>